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910"/>
  </bookViews>
  <sheets>
    <sheet name="Лист1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5" i="1" l="1"/>
  <c r="G175" i="1"/>
  <c r="H175" i="1"/>
  <c r="I175" i="1"/>
  <c r="J175" i="1"/>
  <c r="F176" i="1"/>
  <c r="L194" i="1" l="1"/>
  <c r="L184" i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F184" i="1"/>
  <c r="B176" i="1"/>
  <c r="A176" i="1"/>
  <c r="B166" i="1"/>
  <c r="A166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F137" i="1"/>
  <c r="B128" i="1"/>
  <c r="A128" i="1"/>
  <c r="H127" i="1"/>
  <c r="G127" i="1"/>
  <c r="F127" i="1"/>
  <c r="B119" i="1"/>
  <c r="A119" i="1"/>
  <c r="J118" i="1"/>
  <c r="I118" i="1"/>
  <c r="H118" i="1"/>
  <c r="G118" i="1"/>
  <c r="F118" i="1"/>
  <c r="B109" i="1"/>
  <c r="H119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I100" i="1"/>
  <c r="J81" i="1"/>
  <c r="L24" i="1"/>
  <c r="G195" i="1"/>
  <c r="L195" i="1"/>
  <c r="J195" i="1"/>
  <c r="L176" i="1"/>
  <c r="G157" i="1"/>
  <c r="J157" i="1"/>
  <c r="L138" i="1"/>
  <c r="L119" i="1"/>
  <c r="G119" i="1"/>
  <c r="I119" i="1"/>
  <c r="J119" i="1"/>
  <c r="L100" i="1"/>
  <c r="G100" i="1"/>
  <c r="F100" i="1"/>
  <c r="L81" i="1"/>
  <c r="F81" i="1"/>
  <c r="G81" i="1"/>
  <c r="H81" i="1"/>
  <c r="I81" i="1"/>
  <c r="L62" i="1"/>
  <c r="F62" i="1"/>
  <c r="L43" i="1"/>
  <c r="G43" i="1"/>
  <c r="J43" i="1"/>
  <c r="I43" i="1"/>
  <c r="F43" i="1"/>
  <c r="F119" i="1"/>
  <c r="F138" i="1"/>
  <c r="F157" i="1"/>
  <c r="F195" i="1"/>
  <c r="I24" i="1"/>
  <c r="F24" i="1"/>
  <c r="J24" i="1"/>
  <c r="H24" i="1"/>
  <c r="H196" i="1" s="1"/>
  <c r="G24" i="1"/>
  <c r="G196" i="1" s="1"/>
  <c r="J196" i="1" l="1"/>
  <c r="L196" i="1"/>
  <c r="I196" i="1"/>
  <c r="F196" i="1"/>
</calcChain>
</file>

<file path=xl/sharedStrings.xml><?xml version="1.0" encoding="utf-8"?>
<sst xmlns="http://schemas.openxmlformats.org/spreadsheetml/2006/main" count="308" uniqueCount="109">
  <si>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</si>
  <si>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</si>
  <si>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</si>
  <si>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</si>
  <si>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</si>
  <si>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</si>
  <si>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</si>
  <si>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</si>
  <si>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</si>
  <si>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</si>
  <si>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</si>
  <si>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</si>
  <si>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</si>
  <si>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</si>
  <si>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</si>
  <si>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</si>
  <si>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</si>
  <si>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</si>
  <si>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</si>
  <si>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</si>
  <si>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</si>
  <si>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</si>
  <si>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</si>
  <si>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</si>
  <si>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</si>
  <si>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</si>
  <si>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</si>
  <si>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</si>
  <si>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</si>
  <si>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</si>
  <si>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</si>
  <si>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</si>
  <si>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</si>
  <si>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</si>
  <si>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</si>
  <si>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</si>
  <si>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</si>
  <si>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</si>
  <si>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</si>
  <si>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</si>
  <si>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***</t>
  </si>
  <si>
    <t>Каша рисовая молочная вязкая  ( 200/10)</t>
  </si>
  <si>
    <t>Чай  с сахаром</t>
  </si>
  <si>
    <t>Бутерброд с сыром    (30/10)</t>
  </si>
  <si>
    <t>Салат из белокочанной капусты</t>
  </si>
  <si>
    <t>Суп картофельный с макаронными изделиями</t>
  </si>
  <si>
    <t>Митбол с томатным соусом (60/40)</t>
  </si>
  <si>
    <t>Чай  с лимоном и сахаром</t>
  </si>
  <si>
    <t xml:space="preserve">Салат из белокочанной капусты </t>
  </si>
  <si>
    <t xml:space="preserve">Пюре гороховое    </t>
  </si>
  <si>
    <t>Хлеб пшеничный обогащенный йодированным белком (для детей дошкольного и школьного возраста)</t>
  </si>
  <si>
    <t>Биточки мясные с томатным соусом (60/30)</t>
  </si>
  <si>
    <t>Каша гречневая  рассыпчатая</t>
  </si>
  <si>
    <t>Хлеб пшеничный обогащенный йодированным белком  (для детей дошкольного и школьного возраста)</t>
  </si>
  <si>
    <t>Суп картофельный с горохом</t>
  </si>
  <si>
    <t>Тефтели из говядины с рисом (60/30)</t>
  </si>
  <si>
    <t xml:space="preserve">Макаронные изделия отварные </t>
  </si>
  <si>
    <t>Плов из мяса птицы (филе)</t>
  </si>
  <si>
    <t>Йогурт  для детского питания</t>
  </si>
  <si>
    <t xml:space="preserve">Чай с молоком и сахаром </t>
  </si>
  <si>
    <t>Свекла отварная в нарезке</t>
  </si>
  <si>
    <t>Суп - лапша</t>
  </si>
  <si>
    <t>Фрикадельки мясные с томатным соусом (60/40)</t>
  </si>
  <si>
    <t xml:space="preserve">Каша   перловая   рассыпчатая </t>
  </si>
  <si>
    <t>Котлеты куриные с  соусом (60/40)</t>
  </si>
  <si>
    <t xml:space="preserve">Рис   отварной </t>
  </si>
  <si>
    <t>Фрукты свежие</t>
  </si>
  <si>
    <t>297(176)</t>
  </si>
  <si>
    <t>Борщ с капустой и картофелем</t>
  </si>
  <si>
    <t>Рыба(филе) тушеная с овощами (50/50)</t>
  </si>
  <si>
    <t>Картофельное пюре</t>
  </si>
  <si>
    <t>Чай с лимоном и  сахаром</t>
  </si>
  <si>
    <t>Ежики       мясные 60/40</t>
  </si>
  <si>
    <t xml:space="preserve">Рассольник "Ленинградский" </t>
  </si>
  <si>
    <t>Каша "Артек" молочная вязкая (200/10)</t>
  </si>
  <si>
    <t>Бутерброд с маслом</t>
  </si>
  <si>
    <t>Кофейный  напиток на молоке</t>
  </si>
  <si>
    <t>Мясо птицы(филе), припущенное в томатном соусе</t>
  </si>
  <si>
    <t>Чай с лимоном и сахаром</t>
  </si>
  <si>
    <t>Суп с клецками</t>
  </si>
  <si>
    <t>Жаркое по-домашнему</t>
  </si>
  <si>
    <t>Тефтели из говядины с рисом (60/40)</t>
  </si>
  <si>
    <t xml:space="preserve">Картофельное пюре </t>
  </si>
  <si>
    <t>Чай с сахаром и лимоном</t>
  </si>
  <si>
    <t>Свекла  отварная ( порционно)</t>
  </si>
  <si>
    <t>Щи из свежей капусты с картофелем</t>
  </si>
  <si>
    <t xml:space="preserve">Чай с сахаром </t>
  </si>
  <si>
    <t>Котлеты куриные с соусом (60/40)</t>
  </si>
  <si>
    <t xml:space="preserve">Йогурт  для детского питания </t>
  </si>
  <si>
    <t>Суп картофельный с пшеном</t>
  </si>
  <si>
    <t>Каша молочная  "Дружба"с маслом (200/5)</t>
  </si>
  <si>
    <t>Каша молочная  пшенная с маслом (200/5)</t>
  </si>
  <si>
    <t xml:space="preserve">Бутерброд с маслом </t>
  </si>
  <si>
    <t>Какао с молоком и витамином С "Витошка"</t>
  </si>
  <si>
    <t>Икра морковная</t>
  </si>
  <si>
    <t xml:space="preserve">Суп - лапша </t>
  </si>
  <si>
    <t>Хлеб пшеничный, обогащенный (для детского питания)</t>
  </si>
  <si>
    <t>Макаронные изделия отварные</t>
  </si>
  <si>
    <t>Салат витаминный</t>
  </si>
  <si>
    <t>Каша ячневая  рассыпчатая</t>
  </si>
  <si>
    <t>Кисель из плодовоягодных концентрат</t>
  </si>
  <si>
    <t>Овощи порционно в нарезке (свекла отварная)</t>
  </si>
  <si>
    <t>Овощи порционно в нарезке (огурцы соленые)</t>
  </si>
  <si>
    <t>МОБУ Лицей №6 МР Мелеузовский район РБ</t>
  </si>
  <si>
    <t>директор</t>
  </si>
  <si>
    <t>Исанова И.Г.</t>
  </si>
  <si>
    <t>Котлеты рыбные с соусом</t>
  </si>
  <si>
    <t>Макаронные изделия, запеченная с сыром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</si>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</sst>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D189" sqref="D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3" customHeight="1" x14ac:dyDescent="0.25">
      <c r="A1" s="1" t="s">
        <v>7</v>
      </c>
      <c r="C1" s="58" t="s">
        <v>103</v>
      </c>
      <c r="D1" s="59"/>
      <c r="E1" s="59"/>
      <c r="F1" s="12" t="s">
        <v>16</v>
      </c>
      <c r="G1" s="2" t="s">
        <v>17</v>
      </c>
      <c r="H1" s="60" t="s">
        <v>104</v>
      </c>
      <c r="I1" s="60"/>
      <c r="J1" s="60"/>
      <c r="K1" s="60"/>
    </row>
    <row r="2" spans="1:12" ht="18" customHeight="1" x14ac:dyDescent="0.2">
      <c r="A2" s="35" t="s">
        <v>6</v>
      </c>
      <c r="C2" s="2"/>
      <c r="G2" s="2" t="s">
        <v>18</v>
      </c>
      <c r="H2" s="60" t="s">
        <v>105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5.9</v>
      </c>
      <c r="H6" s="40">
        <v>8.1999999999999993</v>
      </c>
      <c r="I6" s="40">
        <v>41</v>
      </c>
      <c r="J6" s="40">
        <v>262</v>
      </c>
      <c r="K6" s="41">
        <v>302</v>
      </c>
      <c r="L6" s="40">
        <v>82.5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40</v>
      </c>
      <c r="G7" s="43">
        <v>5</v>
      </c>
      <c r="H7" s="43">
        <v>3</v>
      </c>
      <c r="I7" s="43">
        <v>14.5</v>
      </c>
      <c r="J7" s="43">
        <v>107</v>
      </c>
      <c r="K7" s="44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10</v>
      </c>
      <c r="J8" s="43">
        <v>40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96</v>
      </c>
      <c r="F9" s="43">
        <v>50</v>
      </c>
      <c r="G9" s="43">
        <v>3</v>
      </c>
      <c r="H9" s="43">
        <v>0.5</v>
      </c>
      <c r="I9" s="43">
        <v>24.3</v>
      </c>
      <c r="J9" s="43">
        <v>122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14.1</v>
      </c>
      <c r="H13" s="19">
        <f t="shared" si="0"/>
        <v>11.7</v>
      </c>
      <c r="I13" s="19">
        <f t="shared" si="0"/>
        <v>89.8</v>
      </c>
      <c r="J13" s="19">
        <f t="shared" si="0"/>
        <v>531</v>
      </c>
      <c r="K13" s="25"/>
      <c r="L13" s="19">
        <f t="shared" ref="L13" si="1">SUM(L6:L12)</f>
        <v>82.5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1.38</v>
      </c>
      <c r="H14" s="43">
        <v>3.08</v>
      </c>
      <c r="I14" s="43">
        <v>7.01</v>
      </c>
      <c r="J14" s="43">
        <v>62</v>
      </c>
      <c r="K14" s="44">
        <v>6</v>
      </c>
      <c r="L14" s="43">
        <v>93.5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2</v>
      </c>
      <c r="H15" s="43">
        <v>2</v>
      </c>
      <c r="I15" s="43">
        <v>17</v>
      </c>
      <c r="J15" s="43">
        <v>97</v>
      </c>
      <c r="K15" s="44">
        <v>140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10.07</v>
      </c>
      <c r="H16" s="43">
        <v>13</v>
      </c>
      <c r="I16" s="43">
        <v>10.37</v>
      </c>
      <c r="J16" s="43">
        <v>199</v>
      </c>
      <c r="K16" s="44">
        <v>542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180</v>
      </c>
      <c r="G17" s="43">
        <v>17.7</v>
      </c>
      <c r="H17" s="43">
        <v>5.8</v>
      </c>
      <c r="I17" s="43">
        <v>41.6</v>
      </c>
      <c r="J17" s="43">
        <v>292</v>
      </c>
      <c r="K17" s="44">
        <v>168</v>
      </c>
      <c r="L17" s="43"/>
    </row>
    <row r="18" spans="1:12" ht="15" x14ac:dyDescent="0.25">
      <c r="A18" s="23"/>
      <c r="B18" s="15"/>
      <c r="C18" s="11"/>
      <c r="D18" s="7" t="s">
        <v>22</v>
      </c>
      <c r="E18" s="42" t="s">
        <v>47</v>
      </c>
      <c r="F18" s="43">
        <v>200</v>
      </c>
      <c r="G18" s="43">
        <v>0.1</v>
      </c>
      <c r="H18" s="43">
        <v>0</v>
      </c>
      <c r="I18" s="43">
        <v>9.3000000000000007</v>
      </c>
      <c r="J18" s="43">
        <v>37</v>
      </c>
      <c r="K18" s="44">
        <v>285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96</v>
      </c>
      <c r="F19" s="43">
        <v>50</v>
      </c>
      <c r="G19" s="43">
        <v>3</v>
      </c>
      <c r="H19" s="43">
        <v>0.5</v>
      </c>
      <c r="I19" s="43">
        <v>24.3</v>
      </c>
      <c r="J19" s="43">
        <v>122</v>
      </c>
      <c r="K19" s="44">
        <v>3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5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34.25</v>
      </c>
      <c r="H23" s="19">
        <f t="shared" si="2"/>
        <v>24.38</v>
      </c>
      <c r="I23" s="19">
        <f t="shared" si="2"/>
        <v>109.57999999999998</v>
      </c>
      <c r="J23" s="19">
        <f t="shared" si="2"/>
        <v>809</v>
      </c>
      <c r="K23" s="25"/>
      <c r="L23" s="19">
        <f t="shared" ref="L23" si="3">SUM(L14:L22)</f>
        <v>93.5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1340</v>
      </c>
      <c r="G24" s="32">
        <f t="shared" ref="G24:J24" si="4">G13+G23</f>
        <v>48.35</v>
      </c>
      <c r="H24" s="32">
        <f t="shared" si="4"/>
        <v>36.08</v>
      </c>
      <c r="I24" s="32">
        <f t="shared" si="4"/>
        <v>199.38</v>
      </c>
      <c r="J24" s="32">
        <f t="shared" si="4"/>
        <v>1340</v>
      </c>
      <c r="K24" s="32"/>
      <c r="L24" s="32">
        <f t="shared" ref="L24" si="5">L13+L23</f>
        <v>176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90</v>
      </c>
      <c r="G25" s="40">
        <v>10.07</v>
      </c>
      <c r="H25" s="40">
        <v>13</v>
      </c>
      <c r="I25" s="40">
        <v>10.37</v>
      </c>
      <c r="J25" s="40">
        <v>199</v>
      </c>
      <c r="K25" s="41">
        <v>98</v>
      </c>
      <c r="L25" s="40">
        <v>82.5</v>
      </c>
    </row>
    <row r="26" spans="1:12" ht="15" x14ac:dyDescent="0.25">
      <c r="A26" s="14"/>
      <c r="B26" s="15"/>
      <c r="C26" s="11"/>
      <c r="D26" s="6" t="s">
        <v>29</v>
      </c>
      <c r="E26" s="42" t="s">
        <v>52</v>
      </c>
      <c r="F26" s="43">
        <v>180</v>
      </c>
      <c r="G26" s="43">
        <v>10.4</v>
      </c>
      <c r="H26" s="43">
        <v>6.8</v>
      </c>
      <c r="I26" s="43">
        <v>45.4</v>
      </c>
      <c r="J26" s="43">
        <v>288</v>
      </c>
      <c r="K26" s="44">
        <v>297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0.2</v>
      </c>
      <c r="H27" s="43">
        <v>0</v>
      </c>
      <c r="I27" s="43">
        <v>10</v>
      </c>
      <c r="J27" s="43">
        <v>40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96</v>
      </c>
      <c r="F28" s="43">
        <v>30</v>
      </c>
      <c r="G28" s="43">
        <v>2</v>
      </c>
      <c r="H28" s="43">
        <v>0.3</v>
      </c>
      <c r="I28" s="43">
        <v>14.6</v>
      </c>
      <c r="J28" s="43">
        <v>73</v>
      </c>
      <c r="K28" s="44">
        <v>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22.669999999999998</v>
      </c>
      <c r="H32" s="19">
        <f t="shared" ref="H32" si="7">SUM(H25:H31)</f>
        <v>20.100000000000001</v>
      </c>
      <c r="I32" s="19">
        <f t="shared" ref="I32" si="8">SUM(I25:I31)</f>
        <v>80.36999999999999</v>
      </c>
      <c r="J32" s="19">
        <f t="shared" ref="J32:L32" si="9">SUM(J25:J31)</f>
        <v>600</v>
      </c>
      <c r="K32" s="25"/>
      <c r="L32" s="19">
        <f t="shared" si="9"/>
        <v>82.5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102</v>
      </c>
      <c r="F33" s="43">
        <v>60</v>
      </c>
      <c r="G33" s="43">
        <v>0.2</v>
      </c>
      <c r="H33" s="43">
        <v>0.1</v>
      </c>
      <c r="I33" s="43">
        <v>0.4</v>
      </c>
      <c r="J33" s="43">
        <v>83</v>
      </c>
      <c r="K33" s="44">
        <v>4</v>
      </c>
      <c r="L33" s="43">
        <v>93.5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5</v>
      </c>
      <c r="H34" s="43">
        <v>5</v>
      </c>
      <c r="I34" s="43">
        <v>17</v>
      </c>
      <c r="J34" s="43">
        <v>128</v>
      </c>
      <c r="K34" s="44">
        <v>63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8.4</v>
      </c>
      <c r="H35" s="43">
        <v>13.28</v>
      </c>
      <c r="I35" s="43">
        <v>10.07</v>
      </c>
      <c r="J35" s="43">
        <v>193.38</v>
      </c>
      <c r="K35" s="44">
        <v>106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5.7</v>
      </c>
      <c r="H36" s="43">
        <v>5.47</v>
      </c>
      <c r="I36" s="43">
        <v>36.5</v>
      </c>
      <c r="J36" s="43">
        <v>218.1</v>
      </c>
      <c r="K36" s="44">
        <v>212</v>
      </c>
      <c r="L36" s="43"/>
    </row>
    <row r="37" spans="1:12" ht="15" x14ac:dyDescent="0.25">
      <c r="A37" s="14"/>
      <c r="B37" s="15"/>
      <c r="C37" s="11"/>
      <c r="D37" s="7" t="s">
        <v>22</v>
      </c>
      <c r="E37" s="42" t="s">
        <v>39</v>
      </c>
      <c r="F37" s="43">
        <v>200</v>
      </c>
      <c r="G37" s="43">
        <v>0.2</v>
      </c>
      <c r="H37" s="43">
        <v>0</v>
      </c>
      <c r="I37" s="43">
        <v>10</v>
      </c>
      <c r="J37" s="43">
        <v>40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96</v>
      </c>
      <c r="F38" s="43">
        <v>50</v>
      </c>
      <c r="G38" s="43">
        <v>3</v>
      </c>
      <c r="H38" s="43">
        <v>0.5</v>
      </c>
      <c r="I38" s="43">
        <v>24.3</v>
      </c>
      <c r="J38" s="43">
        <v>122</v>
      </c>
      <c r="K38" s="44">
        <v>3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22.5</v>
      </c>
      <c r="H42" s="19">
        <f t="shared" ref="H42" si="11">SUM(H33:H41)</f>
        <v>24.349999999999998</v>
      </c>
      <c r="I42" s="19">
        <f t="shared" ref="I42" si="12">SUM(I33:I41)</f>
        <v>98.27</v>
      </c>
      <c r="J42" s="19">
        <f t="shared" ref="J42:L42" si="13">SUM(J33:J41)</f>
        <v>784.48</v>
      </c>
      <c r="K42" s="25"/>
      <c r="L42" s="19">
        <f t="shared" si="13"/>
        <v>93.5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1300</v>
      </c>
      <c r="G43" s="32">
        <f t="shared" ref="G43" si="14">G32+G42</f>
        <v>45.17</v>
      </c>
      <c r="H43" s="32">
        <f t="shared" ref="H43" si="15">H32+H42</f>
        <v>44.45</v>
      </c>
      <c r="I43" s="32">
        <f t="shared" ref="I43" si="16">I32+I42</f>
        <v>178.64</v>
      </c>
      <c r="J43" s="32">
        <f t="shared" ref="J43:L43" si="17">J32+J42</f>
        <v>1384.48</v>
      </c>
      <c r="K43" s="32"/>
      <c r="L43" s="32">
        <f t="shared" si="17"/>
        <v>176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170</v>
      </c>
      <c r="G44" s="40">
        <v>17.100000000000001</v>
      </c>
      <c r="H44" s="40">
        <v>21.4</v>
      </c>
      <c r="I44" s="40">
        <v>28.4</v>
      </c>
      <c r="J44" s="40">
        <v>377</v>
      </c>
      <c r="K44" s="41">
        <v>492</v>
      </c>
      <c r="L44" s="40">
        <v>82.5</v>
      </c>
    </row>
    <row r="45" spans="1:12" ht="15" x14ac:dyDescent="0.25">
      <c r="A45" s="23"/>
      <c r="B45" s="15"/>
      <c r="C45" s="11"/>
      <c r="D45" s="6" t="s">
        <v>30</v>
      </c>
      <c r="E45" s="42" t="s">
        <v>58</v>
      </c>
      <c r="F45" s="43">
        <v>100</v>
      </c>
      <c r="G45" s="43">
        <v>3.2</v>
      </c>
      <c r="H45" s="43">
        <v>3.2</v>
      </c>
      <c r="I45" s="43">
        <v>4.5</v>
      </c>
      <c r="J45" s="43">
        <v>62</v>
      </c>
      <c r="K45" s="44">
        <v>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1.4</v>
      </c>
      <c r="H46" s="43">
        <v>1.4</v>
      </c>
      <c r="I46" s="43">
        <v>11.2</v>
      </c>
      <c r="J46" s="43">
        <v>61</v>
      </c>
      <c r="K46" s="44">
        <v>285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96</v>
      </c>
      <c r="F47" s="43">
        <v>30</v>
      </c>
      <c r="G47" s="43">
        <v>2</v>
      </c>
      <c r="H47" s="43">
        <v>0.3</v>
      </c>
      <c r="I47" s="43">
        <v>14.6</v>
      </c>
      <c r="J47" s="43">
        <v>73</v>
      </c>
      <c r="K47" s="44">
        <v>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23.7</v>
      </c>
      <c r="H51" s="19">
        <f t="shared" ref="H51" si="19">SUM(H44:H50)</f>
        <v>26.299999999999997</v>
      </c>
      <c r="I51" s="19">
        <f t="shared" ref="I51" si="20">SUM(I44:I50)</f>
        <v>58.699999999999996</v>
      </c>
      <c r="J51" s="19">
        <f t="shared" ref="J51:L51" si="21">SUM(J44:J50)</f>
        <v>573</v>
      </c>
      <c r="K51" s="25"/>
      <c r="L51" s="19">
        <f t="shared" si="21"/>
        <v>82.5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0.9</v>
      </c>
      <c r="H52" s="43">
        <v>0.1</v>
      </c>
      <c r="I52" s="43">
        <v>5.9</v>
      </c>
      <c r="J52" s="43">
        <v>28</v>
      </c>
      <c r="K52" s="44">
        <v>5</v>
      </c>
      <c r="L52" s="43">
        <v>93.5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2</v>
      </c>
      <c r="H53" s="43">
        <v>6</v>
      </c>
      <c r="I53" s="43">
        <v>11</v>
      </c>
      <c r="J53" s="43">
        <v>124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10.3</v>
      </c>
      <c r="H54" s="43">
        <v>8.4499999999999993</v>
      </c>
      <c r="I54" s="43">
        <v>7.45</v>
      </c>
      <c r="J54" s="43">
        <v>147</v>
      </c>
      <c r="K54" s="44">
        <v>103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155</v>
      </c>
      <c r="G55" s="43">
        <v>4.5</v>
      </c>
      <c r="H55" s="43">
        <v>3.9</v>
      </c>
      <c r="I55" s="43">
        <v>31</v>
      </c>
      <c r="J55" s="43">
        <v>180</v>
      </c>
      <c r="K55" s="44">
        <v>174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42</v>
      </c>
      <c r="F56" s="43">
        <v>200</v>
      </c>
      <c r="G56" s="43">
        <v>0</v>
      </c>
      <c r="H56" s="43">
        <v>0</v>
      </c>
      <c r="I56" s="43">
        <v>9.9</v>
      </c>
      <c r="J56" s="43">
        <v>40</v>
      </c>
      <c r="K56" s="44">
        <v>685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96</v>
      </c>
      <c r="F57" s="43">
        <v>50</v>
      </c>
      <c r="G57" s="43">
        <v>3</v>
      </c>
      <c r="H57" s="43">
        <v>0.5</v>
      </c>
      <c r="I57" s="43">
        <v>24.3</v>
      </c>
      <c r="J57" s="43">
        <v>124</v>
      </c>
      <c r="K57" s="44">
        <v>3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30</v>
      </c>
      <c r="E59" s="42" t="s">
        <v>58</v>
      </c>
      <c r="F59" s="43">
        <v>100</v>
      </c>
      <c r="G59" s="43">
        <v>3.2</v>
      </c>
      <c r="H59" s="43">
        <v>3.2</v>
      </c>
      <c r="I59" s="43">
        <v>4.5</v>
      </c>
      <c r="J59" s="43">
        <v>62</v>
      </c>
      <c r="K59" s="44">
        <v>8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865</v>
      </c>
      <c r="G61" s="19">
        <f t="shared" ref="G61" si="22">SUM(G52:G60)</f>
        <v>23.900000000000002</v>
      </c>
      <c r="H61" s="19">
        <f t="shared" ref="H61" si="23">SUM(H52:H60)</f>
        <v>22.15</v>
      </c>
      <c r="I61" s="19">
        <f t="shared" ref="I61" si="24">SUM(I52:I60)</f>
        <v>94.05</v>
      </c>
      <c r="J61" s="19">
        <f t="shared" ref="J61:L61" si="25">SUM(J52:J60)</f>
        <v>705</v>
      </c>
      <c r="K61" s="25"/>
      <c r="L61" s="19">
        <f t="shared" si="25"/>
        <v>93.5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1365</v>
      </c>
      <c r="G62" s="32">
        <f t="shared" ref="G62" si="26">G51+G61</f>
        <v>47.6</v>
      </c>
      <c r="H62" s="32">
        <f t="shared" ref="H62" si="27">H51+H61</f>
        <v>48.449999999999996</v>
      </c>
      <c r="I62" s="32">
        <f t="shared" ref="I62" si="28">I51+I61</f>
        <v>152.75</v>
      </c>
      <c r="J62" s="32">
        <f t="shared" ref="J62:L62" si="29">J51+J61</f>
        <v>1278</v>
      </c>
      <c r="K62" s="32"/>
      <c r="L62" s="32">
        <f t="shared" si="29"/>
        <v>176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100</v>
      </c>
      <c r="G63" s="40">
        <v>11.12</v>
      </c>
      <c r="H63" s="40">
        <v>13.6</v>
      </c>
      <c r="I63" s="40">
        <v>9</v>
      </c>
      <c r="J63" s="40">
        <v>202.89</v>
      </c>
      <c r="K63" s="41">
        <v>128</v>
      </c>
      <c r="L63" s="40">
        <v>82.2</v>
      </c>
    </row>
    <row r="64" spans="1:12" ht="15" x14ac:dyDescent="0.25">
      <c r="A64" s="23"/>
      <c r="B64" s="15"/>
      <c r="C64" s="11"/>
      <c r="D64" s="6" t="s">
        <v>29</v>
      </c>
      <c r="E64" s="42" t="s">
        <v>97</v>
      </c>
      <c r="F64" s="43">
        <v>150</v>
      </c>
      <c r="G64" s="43">
        <v>5.7</v>
      </c>
      <c r="H64" s="43">
        <v>5.5</v>
      </c>
      <c r="I64" s="43">
        <v>36.5</v>
      </c>
      <c r="J64" s="43">
        <v>218</v>
      </c>
      <c r="K64" s="44">
        <v>212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</v>
      </c>
      <c r="H65" s="43">
        <v>0</v>
      </c>
      <c r="I65" s="43">
        <v>9.1</v>
      </c>
      <c r="J65" s="43">
        <v>35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96</v>
      </c>
      <c r="F66" s="43">
        <v>50</v>
      </c>
      <c r="G66" s="43">
        <v>2</v>
      </c>
      <c r="H66" s="43">
        <v>0.4</v>
      </c>
      <c r="I66" s="43">
        <v>19.399999999999999</v>
      </c>
      <c r="J66" s="43">
        <v>98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67</v>
      </c>
      <c r="K67" s="44" t="s">
        <v>40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19.32</v>
      </c>
      <c r="H70" s="19">
        <f t="shared" ref="H70" si="31">SUM(H63:H69)</f>
        <v>19.899999999999999</v>
      </c>
      <c r="I70" s="19">
        <f t="shared" ref="I70" si="32">SUM(I63:I69)</f>
        <v>83.8</v>
      </c>
      <c r="J70" s="19">
        <f t="shared" ref="J70:L70" si="33">SUM(J63:J69)</f>
        <v>620.89</v>
      </c>
      <c r="K70" s="25"/>
      <c r="L70" s="19">
        <f t="shared" si="33"/>
        <v>82.2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60</v>
      </c>
      <c r="G71" s="43">
        <v>0.98</v>
      </c>
      <c r="H71" s="43">
        <v>2.7</v>
      </c>
      <c r="I71" s="43">
        <v>6.67</v>
      </c>
      <c r="J71" s="43">
        <v>54</v>
      </c>
      <c r="K71" s="44">
        <v>21</v>
      </c>
      <c r="L71" s="43">
        <v>93.5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2.0299999999999998</v>
      </c>
      <c r="H72" s="43">
        <v>5.67</v>
      </c>
      <c r="I72" s="43">
        <v>10.16</v>
      </c>
      <c r="J72" s="43">
        <v>110</v>
      </c>
      <c r="K72" s="44">
        <v>56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10.25</v>
      </c>
      <c r="H73" s="43">
        <v>6.6</v>
      </c>
      <c r="I73" s="43">
        <v>2.2000000000000002</v>
      </c>
      <c r="J73" s="43">
        <v>121</v>
      </c>
      <c r="K73" s="44">
        <v>80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3.08</v>
      </c>
      <c r="H74" s="43">
        <v>4.92</v>
      </c>
      <c r="I74" s="43">
        <v>20</v>
      </c>
      <c r="J74" s="43">
        <v>199</v>
      </c>
      <c r="K74" s="44">
        <v>138</v>
      </c>
      <c r="L74" s="43"/>
    </row>
    <row r="75" spans="1:12" ht="15" x14ac:dyDescent="0.25">
      <c r="A75" s="23"/>
      <c r="B75" s="15"/>
      <c r="C75" s="11"/>
      <c r="D75" s="7" t="s">
        <v>22</v>
      </c>
      <c r="E75" s="42" t="s">
        <v>71</v>
      </c>
      <c r="F75" s="43">
        <v>200</v>
      </c>
      <c r="G75" s="43">
        <v>0.1</v>
      </c>
      <c r="H75" s="43">
        <v>0</v>
      </c>
      <c r="I75" s="43">
        <v>9.3000000000000007</v>
      </c>
      <c r="J75" s="43">
        <v>37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96</v>
      </c>
      <c r="F76" s="43">
        <v>50</v>
      </c>
      <c r="G76" s="43">
        <v>3</v>
      </c>
      <c r="H76" s="43">
        <v>0.5</v>
      </c>
      <c r="I76" s="43">
        <v>24.3</v>
      </c>
      <c r="J76" s="43">
        <v>142</v>
      </c>
      <c r="K76" s="44">
        <v>3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66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67</v>
      </c>
      <c r="K78" s="44" t="s">
        <v>40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19.84</v>
      </c>
      <c r="H80" s="19">
        <f t="shared" ref="H80" si="35">SUM(H71:H79)</f>
        <v>20.79</v>
      </c>
      <c r="I80" s="19">
        <f t="shared" ref="I80" si="36">SUM(I71:I79)</f>
        <v>82.429999999999993</v>
      </c>
      <c r="J80" s="19">
        <f t="shared" ref="J80:L80" si="37">SUM(J71:J79)</f>
        <v>730</v>
      </c>
      <c r="K80" s="25"/>
      <c r="L80" s="19">
        <f t="shared" si="37"/>
        <v>93.5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1460</v>
      </c>
      <c r="G81" s="32">
        <f t="shared" ref="G81" si="38">G70+G80</f>
        <v>39.159999999999997</v>
      </c>
      <c r="H81" s="32">
        <f t="shared" ref="H81" si="39">H70+H80</f>
        <v>40.69</v>
      </c>
      <c r="I81" s="32">
        <f t="shared" ref="I81" si="40">I70+I80</f>
        <v>166.23</v>
      </c>
      <c r="J81" s="32">
        <f t="shared" ref="J81:L81" si="41">J70+J80</f>
        <v>1350.8899999999999</v>
      </c>
      <c r="K81" s="32"/>
      <c r="L81" s="32">
        <f t="shared" si="41"/>
        <v>175.7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100</v>
      </c>
      <c r="G82" s="40">
        <v>8.4</v>
      </c>
      <c r="H82" s="40">
        <v>13.28</v>
      </c>
      <c r="I82" s="40">
        <v>10.07</v>
      </c>
      <c r="J82" s="40">
        <v>193.38</v>
      </c>
      <c r="K82" s="41">
        <v>527</v>
      </c>
      <c r="L82" s="40">
        <v>82.5</v>
      </c>
    </row>
    <row r="83" spans="1:12" ht="15" x14ac:dyDescent="0.25">
      <c r="A83" s="23"/>
      <c r="B83" s="15"/>
      <c r="C83" s="11"/>
      <c r="D83" s="6" t="s">
        <v>29</v>
      </c>
      <c r="E83" s="42" t="s">
        <v>99</v>
      </c>
      <c r="F83" s="43">
        <v>150</v>
      </c>
      <c r="G83" s="43">
        <v>5.8</v>
      </c>
      <c r="H83" s="43">
        <v>4.8</v>
      </c>
      <c r="I83" s="43">
        <v>36.299999999999997</v>
      </c>
      <c r="J83" s="43">
        <v>215</v>
      </c>
      <c r="K83" s="44">
        <v>297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100</v>
      </c>
      <c r="F84" s="43">
        <v>200</v>
      </c>
      <c r="G84" s="43">
        <v>0</v>
      </c>
      <c r="H84" s="43">
        <v>0</v>
      </c>
      <c r="I84" s="43">
        <v>20</v>
      </c>
      <c r="J84" s="43">
        <v>76</v>
      </c>
      <c r="K84" s="44">
        <v>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96</v>
      </c>
      <c r="F85" s="43">
        <v>50</v>
      </c>
      <c r="G85" s="43">
        <v>3</v>
      </c>
      <c r="H85" s="43">
        <v>0.5</v>
      </c>
      <c r="I85" s="43">
        <v>24.3</v>
      </c>
      <c r="J85" s="43">
        <v>122</v>
      </c>
      <c r="K85" s="44">
        <v>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</v>
      </c>
      <c r="H89" s="19">
        <f t="shared" ref="H89" si="43">SUM(H82:H88)</f>
        <v>18.579999999999998</v>
      </c>
      <c r="I89" s="19">
        <f t="shared" ref="I89" si="44">SUM(I82:I88)</f>
        <v>90.67</v>
      </c>
      <c r="J89" s="19">
        <f t="shared" ref="J89:L89" si="45">SUM(J82:J88)</f>
        <v>606.38</v>
      </c>
      <c r="K89" s="25"/>
      <c r="L89" s="19">
        <f t="shared" si="45"/>
        <v>82.5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0.4</v>
      </c>
      <c r="H90" s="43">
        <v>0.1</v>
      </c>
      <c r="I90" s="43">
        <v>0.8</v>
      </c>
      <c r="J90" s="43">
        <v>87</v>
      </c>
      <c r="K90" s="44">
        <v>4</v>
      </c>
      <c r="L90" s="43">
        <v>93.5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2.09</v>
      </c>
      <c r="H91" s="43">
        <v>5.01</v>
      </c>
      <c r="I91" s="43">
        <v>13.9</v>
      </c>
      <c r="J91" s="43">
        <v>112</v>
      </c>
      <c r="K91" s="44">
        <v>54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180</v>
      </c>
      <c r="G92" s="43">
        <v>17.37</v>
      </c>
      <c r="H92" s="43">
        <v>17.91</v>
      </c>
      <c r="I92" s="43">
        <v>17.010000000000002</v>
      </c>
      <c r="J92" s="43">
        <v>330</v>
      </c>
      <c r="K92" s="44">
        <v>97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22</v>
      </c>
      <c r="E94" s="42" t="s">
        <v>39</v>
      </c>
      <c r="F94" s="43">
        <v>200</v>
      </c>
      <c r="G94" s="43">
        <v>0</v>
      </c>
      <c r="H94" s="43">
        <v>0</v>
      </c>
      <c r="I94" s="43">
        <v>9.9</v>
      </c>
      <c r="J94" s="43">
        <v>40</v>
      </c>
      <c r="K94" s="44">
        <v>685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96</v>
      </c>
      <c r="F95" s="43">
        <v>60</v>
      </c>
      <c r="G95" s="43">
        <v>4</v>
      </c>
      <c r="H95" s="43">
        <v>0.6</v>
      </c>
      <c r="I95" s="43">
        <v>29.2</v>
      </c>
      <c r="J95" s="43">
        <v>146</v>
      </c>
      <c r="K95" s="44">
        <v>3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23.86</v>
      </c>
      <c r="H99" s="19">
        <f t="shared" ref="H99" si="47">SUM(H90:H98)</f>
        <v>23.62</v>
      </c>
      <c r="I99" s="19">
        <f t="shared" ref="I99" si="48">SUM(I90:I98)</f>
        <v>70.81</v>
      </c>
      <c r="J99" s="19">
        <f t="shared" ref="J99:L99" si="49">SUM(J90:J98)</f>
        <v>715</v>
      </c>
      <c r="K99" s="25"/>
      <c r="L99" s="19">
        <f t="shared" si="49"/>
        <v>93.5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1200</v>
      </c>
      <c r="G100" s="32">
        <f t="shared" ref="G100" si="50">G89+G99</f>
        <v>41.06</v>
      </c>
      <c r="H100" s="32">
        <f t="shared" ref="H100" si="51">H89+H99</f>
        <v>42.2</v>
      </c>
      <c r="I100" s="32">
        <f t="shared" ref="I100" si="52">I89+I99</f>
        <v>161.48000000000002</v>
      </c>
      <c r="J100" s="32">
        <f t="shared" ref="J100:L100" si="53">J89+J99</f>
        <v>1321.38</v>
      </c>
      <c r="K100" s="32"/>
      <c r="L100" s="32">
        <f t="shared" si="53"/>
        <v>176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210</v>
      </c>
      <c r="G101" s="40">
        <v>9.1999999999999993</v>
      </c>
      <c r="H101" s="40">
        <v>7.2</v>
      </c>
      <c r="I101" s="40">
        <v>36.799999999999997</v>
      </c>
      <c r="J101" s="40">
        <v>242</v>
      </c>
      <c r="K101" s="41">
        <v>302</v>
      </c>
      <c r="L101" s="40">
        <v>82.2</v>
      </c>
    </row>
    <row r="102" spans="1:12" ht="15" x14ac:dyDescent="0.25">
      <c r="A102" s="23"/>
      <c r="B102" s="15"/>
      <c r="C102" s="11"/>
      <c r="D102" s="6"/>
      <c r="E102" s="42" t="s">
        <v>75</v>
      </c>
      <c r="F102" s="43">
        <v>40</v>
      </c>
      <c r="G102" s="43">
        <v>2.4</v>
      </c>
      <c r="H102" s="43">
        <v>8.6</v>
      </c>
      <c r="I102" s="43">
        <v>14.6</v>
      </c>
      <c r="J102" s="43">
        <v>146</v>
      </c>
      <c r="K102" s="44">
        <v>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3.2</v>
      </c>
      <c r="H103" s="43">
        <v>2.8</v>
      </c>
      <c r="I103" s="43">
        <v>18.5</v>
      </c>
      <c r="J103" s="43">
        <v>109</v>
      </c>
      <c r="K103" s="44">
        <v>287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50</v>
      </c>
      <c r="F104" s="43">
        <v>50</v>
      </c>
      <c r="G104" s="43">
        <v>3</v>
      </c>
      <c r="H104" s="43">
        <v>0.5</v>
      </c>
      <c r="I104" s="43">
        <v>24.3</v>
      </c>
      <c r="J104" s="43">
        <v>122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500</v>
      </c>
      <c r="G108" s="19">
        <v>18</v>
      </c>
      <c r="H108" s="19">
        <v>19</v>
      </c>
      <c r="I108" s="19">
        <v>94</v>
      </c>
      <c r="J108" s="19">
        <v>619</v>
      </c>
      <c r="K108" s="25"/>
      <c r="L108" s="19">
        <f t="shared" ref="L108" si="54">SUM(L101:L107)</f>
        <v>82.2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1.38</v>
      </c>
      <c r="H109" s="43">
        <v>3.08</v>
      </c>
      <c r="I109" s="43">
        <v>7.01</v>
      </c>
      <c r="J109" s="43">
        <v>62</v>
      </c>
      <c r="K109" s="44">
        <v>6</v>
      </c>
      <c r="L109" s="43">
        <v>92.2</v>
      </c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250</v>
      </c>
      <c r="G110" s="43">
        <v>5</v>
      </c>
      <c r="H110" s="43">
        <v>5</v>
      </c>
      <c r="I110" s="43">
        <v>17</v>
      </c>
      <c r="J110" s="43">
        <v>128</v>
      </c>
      <c r="K110" s="44">
        <v>63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22.03</v>
      </c>
      <c r="H111" s="43">
        <v>19.989999999999998</v>
      </c>
      <c r="I111" s="43">
        <v>3.26</v>
      </c>
      <c r="J111" s="43">
        <v>280</v>
      </c>
      <c r="K111" s="44">
        <v>233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3.6</v>
      </c>
      <c r="H112" s="43">
        <v>6</v>
      </c>
      <c r="I112" s="43">
        <v>36.799999999999997</v>
      </c>
      <c r="J112" s="43">
        <v>219</v>
      </c>
      <c r="K112" s="44" t="s">
        <v>67</v>
      </c>
      <c r="L112" s="43"/>
    </row>
    <row r="113" spans="1:12" ht="15" x14ac:dyDescent="0.25">
      <c r="A113" s="23"/>
      <c r="B113" s="15"/>
      <c r="C113" s="11"/>
      <c r="D113" s="7" t="s">
        <v>22</v>
      </c>
      <c r="E113" s="42" t="s">
        <v>39</v>
      </c>
      <c r="F113" s="43">
        <v>200</v>
      </c>
      <c r="G113" s="43">
        <v>0</v>
      </c>
      <c r="H113" s="43">
        <v>0</v>
      </c>
      <c r="I113" s="43">
        <v>9.9</v>
      </c>
      <c r="J113" s="43">
        <v>40</v>
      </c>
      <c r="K113" s="44">
        <v>685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53</v>
      </c>
      <c r="F114" s="43">
        <v>50</v>
      </c>
      <c r="G114" s="43">
        <v>3</v>
      </c>
      <c r="H114" s="43">
        <v>0.5</v>
      </c>
      <c r="I114" s="43">
        <v>24.3</v>
      </c>
      <c r="J114" s="43">
        <v>122</v>
      </c>
      <c r="K114" s="44">
        <v>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5">SUM(G109:G117)</f>
        <v>35.01</v>
      </c>
      <c r="H118" s="19">
        <f t="shared" si="55"/>
        <v>34.57</v>
      </c>
      <c r="I118" s="19">
        <f t="shared" si="55"/>
        <v>98.27</v>
      </c>
      <c r="J118" s="19">
        <f t="shared" si="55"/>
        <v>851</v>
      </c>
      <c r="K118" s="25"/>
      <c r="L118" s="19">
        <f t="shared" ref="L118" si="56">SUM(L109:L117)</f>
        <v>92.2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1300</v>
      </c>
      <c r="G119" s="32">
        <f t="shared" ref="G119" si="57">G108+G118</f>
        <v>53.01</v>
      </c>
      <c r="H119" s="32">
        <f t="shared" ref="H119" si="58">H108+H118</f>
        <v>53.57</v>
      </c>
      <c r="I119" s="32">
        <f t="shared" ref="I119" si="59">I108+I118</f>
        <v>192.26999999999998</v>
      </c>
      <c r="J119" s="32">
        <f t="shared" ref="J119:L119" si="60">J108+J118</f>
        <v>1470</v>
      </c>
      <c r="K119" s="32"/>
      <c r="L119" s="32">
        <f t="shared" si="60"/>
        <v>174.4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106</v>
      </c>
      <c r="F120" s="40">
        <v>100</v>
      </c>
      <c r="G120" s="40">
        <v>13</v>
      </c>
      <c r="H120" s="40">
        <v>9.9</v>
      </c>
      <c r="I120" s="40">
        <v>14.1</v>
      </c>
      <c r="J120" s="40">
        <v>177</v>
      </c>
      <c r="K120" s="41">
        <v>388</v>
      </c>
      <c r="L120" s="40">
        <v>82.2</v>
      </c>
    </row>
    <row r="121" spans="1:12" ht="15" x14ac:dyDescent="0.25">
      <c r="A121" s="14"/>
      <c r="B121" s="15"/>
      <c r="C121" s="11"/>
      <c r="D121" s="6" t="s">
        <v>29</v>
      </c>
      <c r="E121" s="52" t="s">
        <v>70</v>
      </c>
      <c r="F121" s="43">
        <v>150</v>
      </c>
      <c r="G121" s="43">
        <v>3.08</v>
      </c>
      <c r="H121" s="53">
        <v>4.92</v>
      </c>
      <c r="I121" s="43">
        <v>20</v>
      </c>
      <c r="J121" s="43">
        <v>199</v>
      </c>
      <c r="K121" s="44">
        <v>138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0.1</v>
      </c>
      <c r="H122" s="43">
        <v>0</v>
      </c>
      <c r="I122" s="43">
        <v>9.3000000000000007</v>
      </c>
      <c r="J122" s="43">
        <v>37</v>
      </c>
      <c r="K122" s="44">
        <v>274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42" t="s">
        <v>53</v>
      </c>
      <c r="F123" s="43">
        <v>50</v>
      </c>
      <c r="G123" s="43">
        <v>3</v>
      </c>
      <c r="H123" s="43">
        <v>0.5</v>
      </c>
      <c r="I123" s="43">
        <v>24.3</v>
      </c>
      <c r="J123" s="43">
        <v>122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H127" si="61">SUM(G120:G126)</f>
        <v>19.18</v>
      </c>
      <c r="H127" s="19">
        <f t="shared" si="61"/>
        <v>15.32</v>
      </c>
      <c r="I127" s="19">
        <v>68</v>
      </c>
      <c r="J127" s="19">
        <v>557</v>
      </c>
      <c r="K127" s="25"/>
      <c r="L127" s="19">
        <f t="shared" ref="L127" si="62">SUM(L120:L126)</f>
        <v>82.2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102</v>
      </c>
      <c r="F128" s="43">
        <v>60</v>
      </c>
      <c r="G128" s="43">
        <v>0.2</v>
      </c>
      <c r="H128" s="43">
        <v>0.1</v>
      </c>
      <c r="I128" s="43">
        <v>0.4</v>
      </c>
      <c r="J128" s="43">
        <v>83</v>
      </c>
      <c r="K128" s="44">
        <v>14</v>
      </c>
      <c r="L128" s="43">
        <v>92.2</v>
      </c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2.2200000000000002</v>
      </c>
      <c r="H129" s="43">
        <v>4.2300000000000004</v>
      </c>
      <c r="I129" s="43">
        <v>12.49</v>
      </c>
      <c r="J129" s="43">
        <v>110</v>
      </c>
      <c r="K129" s="44">
        <v>148</v>
      </c>
      <c r="L129" s="43"/>
    </row>
    <row r="130" spans="1:12" ht="15" x14ac:dyDescent="0.25">
      <c r="A130" s="14"/>
      <c r="B130" s="15"/>
      <c r="C130" s="11"/>
      <c r="D130" s="7" t="s">
        <v>28</v>
      </c>
      <c r="E130" s="54" t="s">
        <v>107</v>
      </c>
      <c r="F130" s="43">
        <v>205</v>
      </c>
      <c r="G130" s="43">
        <v>9.6199999999999992</v>
      </c>
      <c r="H130" s="43">
        <v>16.09</v>
      </c>
      <c r="I130" s="43">
        <v>32.299999999999997</v>
      </c>
      <c r="J130" s="43">
        <v>320</v>
      </c>
      <c r="K130" s="44">
        <v>213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22</v>
      </c>
      <c r="E132" s="42" t="s">
        <v>39</v>
      </c>
      <c r="F132" s="43">
        <v>200</v>
      </c>
      <c r="G132" s="43">
        <v>0</v>
      </c>
      <c r="H132" s="43">
        <v>0</v>
      </c>
      <c r="I132" s="43">
        <v>9.9</v>
      </c>
      <c r="J132" s="43">
        <v>40</v>
      </c>
      <c r="K132" s="44">
        <v>685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53</v>
      </c>
      <c r="F133" s="43">
        <v>60</v>
      </c>
      <c r="G133" s="43">
        <v>3</v>
      </c>
      <c r="H133" s="43">
        <v>0.5</v>
      </c>
      <c r="I133" s="43">
        <v>24.3</v>
      </c>
      <c r="J133" s="43">
        <v>142</v>
      </c>
      <c r="K133" s="44">
        <v>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v>15.04</v>
      </c>
      <c r="H137" s="19">
        <v>20.92</v>
      </c>
      <c r="I137" s="19">
        <v>79.39</v>
      </c>
      <c r="J137" s="19">
        <v>695</v>
      </c>
      <c r="K137" s="25"/>
      <c r="L137" s="19">
        <f t="shared" ref="L137" si="63">SUM(L128:L136)</f>
        <v>92.2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1225</v>
      </c>
      <c r="G138" s="32">
        <v>34.520000000000003</v>
      </c>
      <c r="H138" s="32">
        <v>36.89</v>
      </c>
      <c r="I138" s="32">
        <v>147.38999999999999</v>
      </c>
      <c r="J138" s="32">
        <v>1252</v>
      </c>
      <c r="K138" s="32"/>
      <c r="L138" s="32">
        <f t="shared" ref="L138" si="64">L127+L137</f>
        <v>174.4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100</v>
      </c>
      <c r="G139" s="40">
        <v>8.4</v>
      </c>
      <c r="H139" s="40">
        <v>13.28</v>
      </c>
      <c r="I139" s="40">
        <v>10.07</v>
      </c>
      <c r="J139" s="40">
        <v>193.38</v>
      </c>
      <c r="K139" s="41">
        <v>106</v>
      </c>
      <c r="L139" s="40">
        <v>82.2</v>
      </c>
    </row>
    <row r="140" spans="1:12" ht="15" x14ac:dyDescent="0.25">
      <c r="A140" s="23"/>
      <c r="B140" s="15"/>
      <c r="C140" s="11"/>
      <c r="D140" s="6" t="s">
        <v>29</v>
      </c>
      <c r="E140" s="42" t="s">
        <v>82</v>
      </c>
      <c r="F140" s="43">
        <v>150</v>
      </c>
      <c r="G140" s="43">
        <v>3.08</v>
      </c>
      <c r="H140" s="43">
        <v>4.92</v>
      </c>
      <c r="I140" s="43">
        <v>20</v>
      </c>
      <c r="J140" s="43">
        <v>199</v>
      </c>
      <c r="K140" s="44">
        <v>138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7.0000000000000007E-2</v>
      </c>
      <c r="H141" s="43">
        <v>0.01</v>
      </c>
      <c r="I141" s="43">
        <v>15.31</v>
      </c>
      <c r="J141" s="43">
        <v>61.62</v>
      </c>
      <c r="K141" s="44">
        <v>285</v>
      </c>
      <c r="L141" s="43"/>
    </row>
    <row r="142" spans="1:12" ht="27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3</v>
      </c>
      <c r="H142" s="43">
        <v>0.5</v>
      </c>
      <c r="I142" s="43">
        <v>24.3</v>
      </c>
      <c r="J142" s="43">
        <v>122</v>
      </c>
      <c r="K142" s="44">
        <v>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5">SUM(G139:G145)</f>
        <v>14.55</v>
      </c>
      <c r="H146" s="19">
        <f t="shared" si="65"/>
        <v>18.71</v>
      </c>
      <c r="I146" s="19">
        <f t="shared" si="65"/>
        <v>69.680000000000007</v>
      </c>
      <c r="J146" s="19">
        <f t="shared" si="65"/>
        <v>576</v>
      </c>
      <c r="K146" s="25"/>
      <c r="L146" s="19">
        <f t="shared" ref="L146" si="66">SUM(L139:L145)</f>
        <v>82.2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0.9</v>
      </c>
      <c r="H147" s="43">
        <v>0.1</v>
      </c>
      <c r="I147" s="43">
        <v>5.9</v>
      </c>
      <c r="J147" s="43">
        <v>83</v>
      </c>
      <c r="K147" s="44">
        <v>5</v>
      </c>
      <c r="L147" s="43">
        <v>92.2</v>
      </c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1.55</v>
      </c>
      <c r="H148" s="43">
        <v>4.1100000000000003</v>
      </c>
      <c r="I148" s="43">
        <v>7.18</v>
      </c>
      <c r="J148" s="43">
        <v>110</v>
      </c>
      <c r="K148" s="44">
        <v>53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57</v>
      </c>
      <c r="F149" s="43">
        <v>170</v>
      </c>
      <c r="G149" s="43">
        <v>14.37</v>
      </c>
      <c r="H149" s="43">
        <v>15.78</v>
      </c>
      <c r="I149" s="43">
        <v>35.229999999999997</v>
      </c>
      <c r="J149" s="43">
        <v>340</v>
      </c>
      <c r="K149" s="44">
        <v>131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22</v>
      </c>
      <c r="E151" s="42" t="s">
        <v>86</v>
      </c>
      <c r="F151" s="43">
        <v>200</v>
      </c>
      <c r="G151" s="43">
        <v>0</v>
      </c>
      <c r="H151" s="43">
        <v>0</v>
      </c>
      <c r="I151" s="43">
        <v>9.98</v>
      </c>
      <c r="J151" s="43">
        <v>40</v>
      </c>
      <c r="K151" s="44">
        <v>685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53</v>
      </c>
      <c r="F152" s="43">
        <v>60</v>
      </c>
      <c r="G152" s="43">
        <v>4</v>
      </c>
      <c r="H152" s="43">
        <v>0.6</v>
      </c>
      <c r="I152" s="43">
        <v>29.2</v>
      </c>
      <c r="J152" s="43">
        <v>146</v>
      </c>
      <c r="K152" s="44">
        <v>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7">SUM(G147:G155)</f>
        <v>20.82</v>
      </c>
      <c r="H156" s="19">
        <f t="shared" si="67"/>
        <v>20.59</v>
      </c>
      <c r="I156" s="19">
        <f t="shared" si="67"/>
        <v>87.49</v>
      </c>
      <c r="J156" s="19">
        <f t="shared" si="67"/>
        <v>719</v>
      </c>
      <c r="K156" s="25"/>
      <c r="L156" s="19">
        <f t="shared" ref="L156" si="68">SUM(L147:L155)</f>
        <v>92.2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1240</v>
      </c>
      <c r="G157" s="32">
        <f t="shared" ref="G157" si="69">G146+G156</f>
        <v>35.370000000000005</v>
      </c>
      <c r="H157" s="32">
        <f t="shared" ref="H157" si="70">H146+H156</f>
        <v>39.299999999999997</v>
      </c>
      <c r="I157" s="32">
        <f t="shared" ref="I157" si="71">I146+I156</f>
        <v>157.17000000000002</v>
      </c>
      <c r="J157" s="32">
        <f t="shared" ref="J157:L157" si="72">J146+J156</f>
        <v>1295</v>
      </c>
      <c r="K157" s="32"/>
      <c r="L157" s="32">
        <f t="shared" si="72"/>
        <v>174.4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100</v>
      </c>
      <c r="G158" s="40">
        <v>11.12</v>
      </c>
      <c r="H158" s="40">
        <v>13.6</v>
      </c>
      <c r="I158" s="40">
        <v>9</v>
      </c>
      <c r="J158" s="40">
        <v>203</v>
      </c>
      <c r="K158" s="41">
        <v>128</v>
      </c>
      <c r="L158" s="40">
        <v>82.2</v>
      </c>
    </row>
    <row r="159" spans="1:12" ht="15" x14ac:dyDescent="0.25">
      <c r="A159" s="23"/>
      <c r="B159" s="15"/>
      <c r="C159" s="11"/>
      <c r="D159" s="6" t="s">
        <v>29</v>
      </c>
      <c r="E159" s="52" t="s">
        <v>108</v>
      </c>
      <c r="F159" s="43">
        <v>150</v>
      </c>
      <c r="G159" s="56">
        <v>8.6</v>
      </c>
      <c r="H159" s="56">
        <v>5.7</v>
      </c>
      <c r="I159" s="57">
        <v>37.799999999999997</v>
      </c>
      <c r="J159" s="43">
        <v>240</v>
      </c>
      <c r="K159" s="44">
        <v>297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0.01</v>
      </c>
      <c r="H160" s="43">
        <v>0</v>
      </c>
      <c r="I160" s="43">
        <v>9.9</v>
      </c>
      <c r="J160" s="43">
        <v>40</v>
      </c>
      <c r="K160" s="44">
        <v>685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2</v>
      </c>
      <c r="H161" s="43">
        <v>0.3</v>
      </c>
      <c r="I161" s="43">
        <v>14.6</v>
      </c>
      <c r="J161" s="43">
        <v>73</v>
      </c>
      <c r="K161" s="44">
        <v>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88</v>
      </c>
      <c r="F163" s="43">
        <v>100</v>
      </c>
      <c r="G163" s="43">
        <v>3.2</v>
      </c>
      <c r="H163" s="43">
        <v>3.2</v>
      </c>
      <c r="I163" s="43">
        <v>4.5</v>
      </c>
      <c r="J163" s="43">
        <v>62</v>
      </c>
      <c r="K163" s="44">
        <v>8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v>24.93</v>
      </c>
      <c r="H165" s="19">
        <v>22.8</v>
      </c>
      <c r="I165" s="19">
        <v>75.8</v>
      </c>
      <c r="J165" s="19">
        <v>618</v>
      </c>
      <c r="K165" s="25"/>
      <c r="L165" s="19">
        <f t="shared" ref="L165" si="73">SUM(L158:L164)</f>
        <v>82.2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102</v>
      </c>
      <c r="F166" s="43">
        <v>60</v>
      </c>
      <c r="G166" s="43">
        <v>0.2</v>
      </c>
      <c r="H166" s="43">
        <v>0.1</v>
      </c>
      <c r="I166" s="43">
        <v>0.4</v>
      </c>
      <c r="J166" s="43">
        <v>83</v>
      </c>
      <c r="K166" s="44">
        <v>4</v>
      </c>
      <c r="L166" s="43">
        <v>92.2</v>
      </c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2.08</v>
      </c>
      <c r="H167" s="43">
        <v>2</v>
      </c>
      <c r="I167" s="43">
        <v>15.44</v>
      </c>
      <c r="J167" s="43">
        <v>110</v>
      </c>
      <c r="K167" s="44">
        <v>63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205</v>
      </c>
      <c r="G168" s="43">
        <v>6.2</v>
      </c>
      <c r="H168" s="43">
        <v>8.44</v>
      </c>
      <c r="I168" s="43">
        <v>32.770000000000003</v>
      </c>
      <c r="J168" s="43">
        <v>232</v>
      </c>
      <c r="K168" s="44">
        <v>311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22</v>
      </c>
      <c r="E170" s="42" t="s">
        <v>86</v>
      </c>
      <c r="F170" s="43">
        <v>200</v>
      </c>
      <c r="G170" s="43">
        <v>0.01</v>
      </c>
      <c r="H170" s="43">
        <v>0</v>
      </c>
      <c r="I170" s="43">
        <v>9.9</v>
      </c>
      <c r="J170" s="43">
        <v>40</v>
      </c>
      <c r="K170" s="44">
        <v>685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2</v>
      </c>
      <c r="H171" s="43">
        <v>0.3</v>
      </c>
      <c r="I171" s="43">
        <v>14.6</v>
      </c>
      <c r="J171" s="43">
        <v>73</v>
      </c>
      <c r="K171" s="44">
        <v>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/>
      <c r="E173" s="42" t="s">
        <v>43</v>
      </c>
      <c r="F173" s="43">
        <v>40</v>
      </c>
      <c r="G173" s="43">
        <v>5</v>
      </c>
      <c r="H173" s="43">
        <v>3</v>
      </c>
      <c r="I173" s="43">
        <v>14.5</v>
      </c>
      <c r="J173" s="43">
        <v>107</v>
      </c>
      <c r="K173" s="44">
        <v>42</v>
      </c>
      <c r="L173" s="43"/>
    </row>
    <row r="174" spans="1:12" ht="15" x14ac:dyDescent="0.25">
      <c r="A174" s="23"/>
      <c r="B174" s="15"/>
      <c r="C174" s="11"/>
      <c r="D174" s="6" t="s">
        <v>30</v>
      </c>
      <c r="E174" s="42" t="s">
        <v>88</v>
      </c>
      <c r="F174" s="43">
        <v>100</v>
      </c>
      <c r="G174" s="43">
        <v>3.2</v>
      </c>
      <c r="H174" s="43">
        <v>3.2</v>
      </c>
      <c r="I174" s="43">
        <v>4.5</v>
      </c>
      <c r="J174" s="43">
        <v>62</v>
      </c>
      <c r="K174" s="44">
        <v>8</v>
      </c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74">SUM(G166:G174)</f>
        <v>18.690000000000001</v>
      </c>
      <c r="H175" s="19">
        <f t="shared" si="74"/>
        <v>17.04</v>
      </c>
      <c r="I175" s="19">
        <f t="shared" si="74"/>
        <v>92.11</v>
      </c>
      <c r="J175" s="19">
        <f t="shared" si="74"/>
        <v>707</v>
      </c>
      <c r="K175" s="25"/>
      <c r="L175" s="19">
        <f t="shared" ref="L175" si="75">SUM(L166:L174)</f>
        <v>92.2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1415</v>
      </c>
      <c r="G176" s="32">
        <v>43.62</v>
      </c>
      <c r="H176" s="32">
        <v>39.840000000000003</v>
      </c>
      <c r="I176" s="32">
        <v>167.91</v>
      </c>
      <c r="J176" s="32">
        <v>1325</v>
      </c>
      <c r="K176" s="32"/>
      <c r="L176" s="32">
        <f t="shared" ref="L176" si="76">L165+L175</f>
        <v>174.4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205</v>
      </c>
      <c r="G177" s="40">
        <v>6.2</v>
      </c>
      <c r="H177" s="40">
        <v>8.44</v>
      </c>
      <c r="I177" s="40">
        <v>32.770000000000003</v>
      </c>
      <c r="J177" s="40">
        <v>232</v>
      </c>
      <c r="K177" s="41">
        <v>311</v>
      </c>
      <c r="L177" s="40">
        <v>82.2</v>
      </c>
    </row>
    <row r="178" spans="1:12" ht="15" x14ac:dyDescent="0.25">
      <c r="A178" s="23"/>
      <c r="B178" s="15"/>
      <c r="C178" s="11"/>
      <c r="D178" s="6"/>
      <c r="E178" s="42" t="s">
        <v>92</v>
      </c>
      <c r="F178" s="43">
        <v>40</v>
      </c>
      <c r="G178" s="43">
        <v>2.4</v>
      </c>
      <c r="H178" s="43">
        <v>8.6</v>
      </c>
      <c r="I178" s="43">
        <v>14.6</v>
      </c>
      <c r="J178" s="43">
        <v>146</v>
      </c>
      <c r="K178" s="44">
        <v>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>
        <v>3.9</v>
      </c>
      <c r="H179" s="43">
        <v>3.1</v>
      </c>
      <c r="I179" s="43">
        <v>25.16</v>
      </c>
      <c r="J179" s="43">
        <v>145</v>
      </c>
      <c r="K179" s="44">
        <v>14</v>
      </c>
      <c r="L179" s="43"/>
    </row>
    <row r="180" spans="1:12" ht="14.45" customHeight="1" x14ac:dyDescent="0.25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2</v>
      </c>
      <c r="H180" s="43">
        <v>0.3</v>
      </c>
      <c r="I180" s="43">
        <v>14.6</v>
      </c>
      <c r="J180" s="43">
        <v>73</v>
      </c>
      <c r="K180" s="44">
        <v>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40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77">SUM(G177:G183)</f>
        <v>14.9</v>
      </c>
      <c r="H184" s="19">
        <f t="shared" si="77"/>
        <v>20.84</v>
      </c>
      <c r="I184" s="19">
        <f t="shared" si="77"/>
        <v>96.929999999999993</v>
      </c>
      <c r="J184" s="19">
        <f t="shared" si="77"/>
        <v>643</v>
      </c>
      <c r="K184" s="25"/>
      <c r="L184" s="19">
        <f t="shared" ref="L184" si="78">SUM(L177:L183)</f>
        <v>82.2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94</v>
      </c>
      <c r="F185" s="43">
        <v>60</v>
      </c>
      <c r="G185" s="43">
        <v>1</v>
      </c>
      <c r="H185" s="43">
        <v>4.3</v>
      </c>
      <c r="I185" s="43">
        <v>4.9000000000000004</v>
      </c>
      <c r="J185" s="43">
        <v>62</v>
      </c>
      <c r="K185" s="44">
        <v>78</v>
      </c>
      <c r="L185" s="43">
        <v>92.2</v>
      </c>
    </row>
    <row r="186" spans="1:12" ht="15" x14ac:dyDescent="0.25">
      <c r="A186" s="23"/>
      <c r="B186" s="15"/>
      <c r="C186" s="11"/>
      <c r="D186" s="7" t="s">
        <v>27</v>
      </c>
      <c r="E186" s="42" t="s">
        <v>95</v>
      </c>
      <c r="F186" s="43">
        <v>200</v>
      </c>
      <c r="G186" s="43">
        <v>2</v>
      </c>
      <c r="H186" s="43">
        <v>6</v>
      </c>
      <c r="I186" s="43">
        <v>11</v>
      </c>
      <c r="J186" s="43">
        <v>104</v>
      </c>
      <c r="K186" s="44">
        <v>148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51</v>
      </c>
      <c r="F187" s="43">
        <v>90</v>
      </c>
      <c r="G187" s="43">
        <v>10.07</v>
      </c>
      <c r="H187" s="43">
        <v>13</v>
      </c>
      <c r="I187" s="43">
        <v>10.37</v>
      </c>
      <c r="J187" s="43">
        <v>199.33</v>
      </c>
      <c r="K187" s="44">
        <v>98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3">
        <v>3.08</v>
      </c>
      <c r="H188" s="43">
        <v>4.92</v>
      </c>
      <c r="I188" s="43">
        <v>20</v>
      </c>
      <c r="J188" s="43">
        <v>199</v>
      </c>
      <c r="K188" s="44">
        <v>138</v>
      </c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83</v>
      </c>
      <c r="F189" s="43">
        <v>200</v>
      </c>
      <c r="G189" s="43">
        <v>0</v>
      </c>
      <c r="H189" s="43">
        <v>0</v>
      </c>
      <c r="I189" s="43">
        <v>9.98</v>
      </c>
      <c r="J189" s="43">
        <v>40</v>
      </c>
      <c r="K189" s="44">
        <v>285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53</v>
      </c>
      <c r="F190" s="43">
        <v>50</v>
      </c>
      <c r="G190" s="43">
        <v>3</v>
      </c>
      <c r="H190" s="43">
        <v>0.5</v>
      </c>
      <c r="I190" s="43">
        <v>24.3</v>
      </c>
      <c r="J190" s="43">
        <v>122</v>
      </c>
      <c r="K190" s="44">
        <v>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66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 t="s">
        <v>40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79">SUM(G185:G193)</f>
        <v>19.549999999999997</v>
      </c>
      <c r="H194" s="19">
        <f t="shared" si="79"/>
        <v>29.119999999999997</v>
      </c>
      <c r="I194" s="19">
        <f t="shared" si="79"/>
        <v>90.35</v>
      </c>
      <c r="J194" s="19">
        <f t="shared" si="79"/>
        <v>773.33</v>
      </c>
      <c r="K194" s="25"/>
      <c r="L194" s="19">
        <f t="shared" ref="L194" si="80">SUM(L185:L193)</f>
        <v>92.2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1425</v>
      </c>
      <c r="G195" s="32">
        <f t="shared" ref="G195" si="81">G184+G194</f>
        <v>34.449999999999996</v>
      </c>
      <c r="H195" s="32">
        <f t="shared" ref="H195" si="82">H184+H194</f>
        <v>49.959999999999994</v>
      </c>
      <c r="I195" s="32">
        <f t="shared" ref="I195" si="83">I184+I194</f>
        <v>187.27999999999997</v>
      </c>
      <c r="J195" s="32">
        <f t="shared" ref="J195:L195" si="84">J184+J194</f>
        <v>1416.33</v>
      </c>
      <c r="K195" s="32"/>
      <c r="L195" s="32">
        <f t="shared" si="84"/>
        <v>174.4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1327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42.231000000000002</v>
      </c>
      <c r="H196" s="34">
        <f t="shared" si="85"/>
        <v>43.143000000000001</v>
      </c>
      <c r="I196" s="34">
        <f t="shared" si="85"/>
        <v>171.05</v>
      </c>
      <c r="J196" s="34">
        <f t="shared" si="85"/>
        <v>1343.308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175.17000000000004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</cp:lastModifiedBy>
  <dcterms:created xsi:type="dcterms:W3CDTF">2022-05-16T14:23:56Z</dcterms:created>
  <dcterms:modified xsi:type="dcterms:W3CDTF">2025-02-20T06:24:28Z</dcterms:modified>
</cp:coreProperties>
</file>